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955" windowHeight="1201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24" i="1" l="1"/>
  <c r="F25" i="1"/>
  <c r="F23" i="1"/>
  <c r="F19" i="1"/>
  <c r="F20" i="1"/>
  <c r="F18" i="1"/>
  <c r="F10" i="1"/>
  <c r="F11" i="1"/>
  <c r="F12" i="1"/>
  <c r="F13" i="1"/>
  <c r="F14" i="1"/>
  <c r="F15" i="1"/>
  <c r="F9" i="1"/>
  <c r="F5" i="1"/>
  <c r="F6" i="1"/>
  <c r="F4" i="1"/>
  <c r="F7" i="1" s="1"/>
  <c r="F26" i="1" l="1"/>
  <c r="F21" i="1"/>
  <c r="F16" i="1"/>
  <c r="F27" i="1" l="1"/>
</calcChain>
</file>

<file path=xl/sharedStrings.xml><?xml version="1.0" encoding="utf-8"?>
<sst xmlns="http://schemas.openxmlformats.org/spreadsheetml/2006/main" count="58" uniqueCount="49">
  <si>
    <t>Lp.</t>
  </si>
  <si>
    <t>Nazwa przedmiotu zamówienia</t>
  </si>
  <si>
    <t>Ilość zamaw. w okr. 24 m-cy</t>
  </si>
  <si>
    <t>Cena jedn. netto zł</t>
  </si>
  <si>
    <t>VAT %</t>
  </si>
  <si>
    <t>Wartość netto zł</t>
  </si>
  <si>
    <t>Wartość brutto zł</t>
  </si>
  <si>
    <t>I.</t>
  </si>
  <si>
    <t xml:space="preserve">         Tlen medyczny skroplony</t>
  </si>
  <si>
    <t>1.</t>
  </si>
  <si>
    <t>Dostawa tlenu ciekłego do zbiornika - minimum 1 raz w m-cu</t>
  </si>
  <si>
    <t>2.</t>
  </si>
  <si>
    <t>3.</t>
  </si>
  <si>
    <t>Transport tlenu - 1 raz w m-cu</t>
  </si>
  <si>
    <t>Razem  I:</t>
  </si>
  <si>
    <t>II.</t>
  </si>
  <si>
    <t xml:space="preserve">         Tlen medyczny sprężony w butlach</t>
  </si>
  <si>
    <t>Dostawa tlenu w butlach 40 L = 6,4 m3</t>
  </si>
  <si>
    <t xml:space="preserve">Dostawa tlenu w butlach aluminiowych 10 L </t>
  </si>
  <si>
    <t>4.</t>
  </si>
  <si>
    <t>5.</t>
  </si>
  <si>
    <t xml:space="preserve">Dostawa tlenu w butlach aluminiowych 2 L </t>
  </si>
  <si>
    <t>6.</t>
  </si>
  <si>
    <t>7.</t>
  </si>
  <si>
    <t>Razem II:</t>
  </si>
  <si>
    <t>III.</t>
  </si>
  <si>
    <t xml:space="preserve">         Dwutlenek węgla do laparoskopii</t>
  </si>
  <si>
    <t>Dostawa dwutlenku węgla - medyczny laparoskopowy, poj. butli 6,0 kg</t>
  </si>
  <si>
    <t>Dzierzawa butli - 5 butli przez 30 dni w m-cu w stałej dzierżawie</t>
  </si>
  <si>
    <t>Transport dwutlenku węgla - 1 raz w m-cu</t>
  </si>
  <si>
    <t>Razem III:</t>
  </si>
  <si>
    <t>IV.</t>
  </si>
  <si>
    <t xml:space="preserve">         Podtlenek azotu </t>
  </si>
  <si>
    <t>Dostawa podtlenku azotu - medyczny, poj. butli 7,0 kg</t>
  </si>
  <si>
    <t>Transport podtlenku azotu - 1 raz w m-cu</t>
  </si>
  <si>
    <t>Razem IV:</t>
  </si>
  <si>
    <t xml:space="preserve">Ogółem I - IV  </t>
  </si>
  <si>
    <t xml:space="preserve">Zamawiający zastrzega: w przypadku łączenia dostaw gazów w butlach z poz. II, III i IV, koszty transportu należy </t>
  </si>
  <si>
    <t>naliczać jednorazowo.</t>
  </si>
  <si>
    <t>……………………………………., dnia …………………………..</t>
  </si>
  <si>
    <t>……………………………………………………..</t>
  </si>
  <si>
    <t xml:space="preserve">                 Podpis Wykonawcy</t>
  </si>
  <si>
    <t>Załącznik nr 2</t>
  </si>
  <si>
    <t>Transport tlenu - 2 razy w m-cu</t>
  </si>
  <si>
    <t>Dzierżawa butli aluminiowych - 30 butli- 10 L przez 30 dni w m-cu w stałej dzierżawie</t>
  </si>
  <si>
    <t>Dzierżawa butli - 10 butli przez 30 dni w m-cu w stałej dzierżawie</t>
  </si>
  <si>
    <t>Dzierżawa butli - 30 butli-40 L, przez 30 dni w m-cu w stałej dzierżawie</t>
  </si>
  <si>
    <t>Dzierżawa butli aluminiowych - 20 butli- 2 L przez 30 dni w m-cu w stałej dzierżawie</t>
  </si>
  <si>
    <t>Dzierżawa zbiornika tlenu  ( pojemność minimalna zbiornika 6 400 l. brutto) - 1 raz w m-cu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</si>
</sst>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8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 applyAlignment="1"/>
    <xf numFmtId="4" fontId="3" fillId="0" borderId="10" xfId="0" applyNumberFormat="1" applyFont="1" applyBorder="1" applyAlignment="1"/>
    <xf numFmtId="4" fontId="3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D23" sqref="D23:D25"/>
    </sheetView>
  </sheetViews>
  <sheetFormatPr defaultRowHeight="15" x14ac:dyDescent="0.25"/>
  <cols>
    <col min="1" max="1" width="4" customWidth="1"/>
    <col min="2" max="2" width="36.28515625" customWidth="1"/>
    <col min="4" max="4" width="11.5703125" customWidth="1"/>
    <col min="6" max="6" width="12.42578125" customWidth="1"/>
    <col min="7" max="7" width="10" customWidth="1"/>
  </cols>
  <sheetData>
    <row r="1" spans="1:7" x14ac:dyDescent="0.25">
      <c r="E1" s="32" t="s">
        <v>42</v>
      </c>
      <c r="F1" s="32"/>
      <c r="G1" s="32"/>
    </row>
    <row r="2" spans="1:7" ht="48" x14ac:dyDescent="0.25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3" t="s">
        <v>5</v>
      </c>
      <c r="G2" s="3" t="s">
        <v>6</v>
      </c>
    </row>
    <row r="3" spans="1:7" x14ac:dyDescent="0.25">
      <c r="A3" s="20" t="s">
        <v>7</v>
      </c>
      <c r="B3" s="33" t="s">
        <v>8</v>
      </c>
      <c r="C3" s="34"/>
      <c r="D3" s="34"/>
      <c r="E3" s="34"/>
      <c r="F3" s="34"/>
      <c r="G3" s="35"/>
    </row>
    <row r="4" spans="1:7" ht="30.75" customHeight="1" x14ac:dyDescent="0.25">
      <c r="A4" s="21" t="s">
        <v>9</v>
      </c>
      <c r="B4" s="5" t="s">
        <v>10</v>
      </c>
      <c r="C4" s="19">
        <v>170000</v>
      </c>
      <c r="D4" s="6"/>
      <c r="E4" s="7"/>
      <c r="F4" s="29">
        <f>C4*D4</f>
        <v>0</v>
      </c>
      <c r="G4" s="23"/>
    </row>
    <row r="5" spans="1:7" ht="27" customHeight="1" x14ac:dyDescent="0.25">
      <c r="A5" s="21" t="s">
        <v>11</v>
      </c>
      <c r="B5" s="8" t="s">
        <v>48</v>
      </c>
      <c r="C5" s="6">
        <v>24</v>
      </c>
      <c r="D5" s="6"/>
      <c r="E5" s="6"/>
      <c r="F5" s="29">
        <f t="shared" ref="F5:F6" si="0">C5*D5</f>
        <v>0</v>
      </c>
      <c r="G5" s="23"/>
    </row>
    <row r="6" spans="1:7" ht="15.75" thickBot="1" x14ac:dyDescent="0.3">
      <c r="A6" s="21" t="s">
        <v>12</v>
      </c>
      <c r="B6" s="9" t="s">
        <v>43</v>
      </c>
      <c r="C6" s="6">
        <v>48</v>
      </c>
      <c r="D6" s="6"/>
      <c r="E6" s="6"/>
      <c r="F6" s="29">
        <f t="shared" si="0"/>
        <v>0</v>
      </c>
      <c r="G6" s="24"/>
    </row>
    <row r="7" spans="1:7" ht="15.75" thickBot="1" x14ac:dyDescent="0.3">
      <c r="A7" s="36"/>
      <c r="B7" s="37"/>
      <c r="C7" s="37"/>
      <c r="D7" s="30" t="s">
        <v>14</v>
      </c>
      <c r="E7" s="31"/>
      <c r="F7" s="25">
        <f>SUM(F4:F6)</f>
        <v>0</v>
      </c>
      <c r="G7" s="26"/>
    </row>
    <row r="8" spans="1:7" x14ac:dyDescent="0.25">
      <c r="A8" s="20" t="s">
        <v>15</v>
      </c>
      <c r="B8" s="4" t="s">
        <v>16</v>
      </c>
      <c r="C8" s="11"/>
      <c r="D8" s="12"/>
      <c r="E8" s="12"/>
      <c r="F8" s="27"/>
      <c r="G8" s="28"/>
    </row>
    <row r="9" spans="1:7" ht="20.25" customHeight="1" x14ac:dyDescent="0.25">
      <c r="A9" s="21" t="s">
        <v>9</v>
      </c>
      <c r="B9" s="8" t="s">
        <v>17</v>
      </c>
      <c r="C9" s="6">
        <v>120</v>
      </c>
      <c r="D9" s="6"/>
      <c r="E9" s="6"/>
      <c r="F9" s="29">
        <f>C9*D9</f>
        <v>0</v>
      </c>
      <c r="G9" s="23"/>
    </row>
    <row r="10" spans="1:7" ht="33.75" customHeight="1" x14ac:dyDescent="0.25">
      <c r="A10" s="21" t="s">
        <v>11</v>
      </c>
      <c r="B10" s="8" t="s">
        <v>46</v>
      </c>
      <c r="C10" s="19">
        <v>21600</v>
      </c>
      <c r="D10" s="22"/>
      <c r="E10" s="6"/>
      <c r="F10" s="29">
        <f t="shared" ref="F10:F15" si="1">C10*D10</f>
        <v>0</v>
      </c>
      <c r="G10" s="23"/>
    </row>
    <row r="11" spans="1:7" ht="24" customHeight="1" x14ac:dyDescent="0.25">
      <c r="A11" s="21" t="s">
        <v>12</v>
      </c>
      <c r="B11" s="8" t="s">
        <v>18</v>
      </c>
      <c r="C11" s="13">
        <v>30</v>
      </c>
      <c r="D11" s="22"/>
      <c r="E11" s="6"/>
      <c r="F11" s="29">
        <f t="shared" si="1"/>
        <v>0</v>
      </c>
      <c r="G11" s="23"/>
    </row>
    <row r="12" spans="1:7" ht="42.75" customHeight="1" x14ac:dyDescent="0.25">
      <c r="A12" s="21" t="s">
        <v>19</v>
      </c>
      <c r="B12" s="8" t="s">
        <v>44</v>
      </c>
      <c r="C12" s="6">
        <v>21600</v>
      </c>
      <c r="D12" s="22"/>
      <c r="E12" s="6"/>
      <c r="F12" s="29">
        <f t="shared" si="1"/>
        <v>0</v>
      </c>
      <c r="G12" s="24"/>
    </row>
    <row r="13" spans="1:7" ht="33.75" customHeight="1" x14ac:dyDescent="0.25">
      <c r="A13" s="21" t="s">
        <v>20</v>
      </c>
      <c r="B13" s="8" t="s">
        <v>21</v>
      </c>
      <c r="C13" s="6">
        <v>50</v>
      </c>
      <c r="D13" s="22"/>
      <c r="E13" s="6"/>
      <c r="F13" s="29">
        <f t="shared" si="1"/>
        <v>0</v>
      </c>
      <c r="G13" s="24"/>
    </row>
    <row r="14" spans="1:7" ht="28.5" customHeight="1" x14ac:dyDescent="0.25">
      <c r="A14" s="21" t="s">
        <v>22</v>
      </c>
      <c r="B14" s="8" t="s">
        <v>47</v>
      </c>
      <c r="C14" s="19">
        <v>14400</v>
      </c>
      <c r="D14" s="22"/>
      <c r="E14" s="6"/>
      <c r="F14" s="29">
        <f t="shared" si="1"/>
        <v>0</v>
      </c>
      <c r="G14" s="24"/>
    </row>
    <row r="15" spans="1:7" ht="15.75" thickBot="1" x14ac:dyDescent="0.3">
      <c r="A15" s="21" t="s">
        <v>23</v>
      </c>
      <c r="B15" s="9" t="s">
        <v>13</v>
      </c>
      <c r="C15" s="6">
        <v>24</v>
      </c>
      <c r="D15" s="22"/>
      <c r="E15" s="6"/>
      <c r="F15" s="29">
        <f t="shared" si="1"/>
        <v>0</v>
      </c>
      <c r="G15" s="24"/>
    </row>
    <row r="16" spans="1:7" ht="15.75" thickBot="1" x14ac:dyDescent="0.3">
      <c r="A16" s="36"/>
      <c r="B16" s="37"/>
      <c r="C16" s="37"/>
      <c r="D16" s="30" t="s">
        <v>24</v>
      </c>
      <c r="E16" s="31"/>
      <c r="F16" s="25">
        <f>SUM(F9:F15)</f>
        <v>0</v>
      </c>
      <c r="G16" s="26"/>
    </row>
    <row r="17" spans="1:7" x14ac:dyDescent="0.25">
      <c r="A17" s="20" t="s">
        <v>25</v>
      </c>
      <c r="B17" s="4" t="s">
        <v>26</v>
      </c>
      <c r="C17" s="11"/>
      <c r="D17" s="12"/>
      <c r="E17" s="12"/>
      <c r="F17" s="27"/>
      <c r="G17" s="28"/>
    </row>
    <row r="18" spans="1:7" ht="28.5" customHeight="1" x14ac:dyDescent="0.25">
      <c r="A18" s="21" t="s">
        <v>9</v>
      </c>
      <c r="B18" s="8" t="s">
        <v>27</v>
      </c>
      <c r="C18" s="6">
        <v>100</v>
      </c>
      <c r="D18" s="6"/>
      <c r="E18" s="6"/>
      <c r="F18" s="29">
        <f>C18*D18</f>
        <v>0</v>
      </c>
      <c r="G18" s="23"/>
    </row>
    <row r="19" spans="1:7" ht="36" customHeight="1" x14ac:dyDescent="0.25">
      <c r="A19" s="21" t="s">
        <v>11</v>
      </c>
      <c r="B19" s="8" t="s">
        <v>28</v>
      </c>
      <c r="C19" s="19">
        <v>3600</v>
      </c>
      <c r="D19" s="22"/>
      <c r="E19" s="6"/>
      <c r="F19" s="29">
        <f t="shared" ref="F19:F20" si="2">C19*D19</f>
        <v>0</v>
      </c>
      <c r="G19" s="23"/>
    </row>
    <row r="20" spans="1:7" ht="30" customHeight="1" thickBot="1" x14ac:dyDescent="0.3">
      <c r="A20" s="21" t="s">
        <v>12</v>
      </c>
      <c r="B20" s="8" t="s">
        <v>29</v>
      </c>
      <c r="C20" s="6">
        <v>24</v>
      </c>
      <c r="D20" s="22"/>
      <c r="E20" s="6"/>
      <c r="F20" s="29">
        <f t="shared" si="2"/>
        <v>0</v>
      </c>
      <c r="G20" s="24"/>
    </row>
    <row r="21" spans="1:7" ht="15.75" thickBot="1" x14ac:dyDescent="0.3">
      <c r="A21" s="21"/>
      <c r="B21" s="14"/>
      <c r="C21" s="15"/>
      <c r="D21" s="30" t="s">
        <v>30</v>
      </c>
      <c r="E21" s="31"/>
      <c r="F21" s="25">
        <f>SUM(F18:F20)</f>
        <v>0</v>
      </c>
      <c r="G21" s="10"/>
    </row>
    <row r="22" spans="1:7" x14ac:dyDescent="0.25">
      <c r="A22" s="20" t="s">
        <v>31</v>
      </c>
      <c r="B22" s="33" t="s">
        <v>32</v>
      </c>
      <c r="C22" s="34"/>
      <c r="D22" s="34"/>
      <c r="E22" s="34"/>
      <c r="F22" s="39"/>
      <c r="G22" s="40"/>
    </row>
    <row r="23" spans="1:7" ht="33" customHeight="1" x14ac:dyDescent="0.25">
      <c r="A23" s="21" t="s">
        <v>9</v>
      </c>
      <c r="B23" s="8" t="s">
        <v>33</v>
      </c>
      <c r="C23" s="6">
        <v>70</v>
      </c>
      <c r="D23" s="22"/>
      <c r="E23" s="6"/>
      <c r="F23" s="29">
        <f>C23*D23</f>
        <v>0</v>
      </c>
      <c r="G23" s="23"/>
    </row>
    <row r="24" spans="1:7" ht="36.75" customHeight="1" x14ac:dyDescent="0.25">
      <c r="A24" s="21" t="s">
        <v>11</v>
      </c>
      <c r="B24" s="8" t="s">
        <v>45</v>
      </c>
      <c r="C24" s="19">
        <v>7200</v>
      </c>
      <c r="D24" s="22"/>
      <c r="E24" s="6"/>
      <c r="F24" s="29">
        <f t="shared" ref="F24:F25" si="3">C24*D24</f>
        <v>0</v>
      </c>
      <c r="G24" s="23"/>
    </row>
    <row r="25" spans="1:7" ht="33" customHeight="1" thickBot="1" x14ac:dyDescent="0.3">
      <c r="A25" s="21" t="s">
        <v>12</v>
      </c>
      <c r="B25" s="8" t="s">
        <v>34</v>
      </c>
      <c r="C25" s="6">
        <v>24</v>
      </c>
      <c r="D25" s="22"/>
      <c r="E25" s="6"/>
      <c r="F25" s="29">
        <f t="shared" si="3"/>
        <v>0</v>
      </c>
      <c r="G25" s="24"/>
    </row>
    <row r="26" spans="1:7" ht="15.75" thickBot="1" x14ac:dyDescent="0.3">
      <c r="A26" s="41" t="s">
        <v>35</v>
      </c>
      <c r="B26" s="30"/>
      <c r="C26" s="30"/>
      <c r="D26" s="30"/>
      <c r="E26" s="30"/>
      <c r="F26" s="25">
        <f>SUM(F23:F25)</f>
        <v>0</v>
      </c>
      <c r="G26" s="10"/>
    </row>
    <row r="27" spans="1:7" ht="15.75" thickBot="1" x14ac:dyDescent="0.3">
      <c r="A27" s="16"/>
      <c r="B27" s="42" t="s">
        <v>36</v>
      </c>
      <c r="C27" s="42"/>
      <c r="D27" s="42"/>
      <c r="E27" s="42"/>
      <c r="F27" s="25">
        <f>F7+F16+F21+F26</f>
        <v>0</v>
      </c>
      <c r="G27" s="10"/>
    </row>
    <row r="28" spans="1:7" x14ac:dyDescent="0.25">
      <c r="A28" s="17"/>
      <c r="D28" s="18"/>
      <c r="G28" s="18"/>
    </row>
    <row r="29" spans="1:7" x14ac:dyDescent="0.25">
      <c r="A29" s="43" t="s">
        <v>37</v>
      </c>
      <c r="B29" s="43"/>
      <c r="C29" s="43"/>
      <c r="D29" s="43"/>
      <c r="E29" s="43"/>
      <c r="F29" s="43"/>
      <c r="G29" s="43"/>
    </row>
    <row r="30" spans="1:7" x14ac:dyDescent="0.25">
      <c r="A30" s="38" t="s">
        <v>38</v>
      </c>
      <c r="B30" s="38"/>
      <c r="C30" s="38"/>
      <c r="D30" s="38"/>
      <c r="E30" s="38"/>
      <c r="F30" s="38"/>
      <c r="G30" s="38"/>
    </row>
    <row r="32" spans="1:7" x14ac:dyDescent="0.25">
      <c r="B32" t="s">
        <v>39</v>
      </c>
    </row>
    <row r="34" spans="5:5" x14ac:dyDescent="0.25">
      <c r="E34" t="s">
        <v>40</v>
      </c>
    </row>
    <row r="35" spans="5:5" x14ac:dyDescent="0.25">
      <c r="E35" t="s">
        <v>41</v>
      </c>
    </row>
  </sheetData>
  <mergeCells count="12">
    <mergeCell ref="A30:G30"/>
    <mergeCell ref="B22:G22"/>
    <mergeCell ref="A26:E26"/>
    <mergeCell ref="B27:E27"/>
    <mergeCell ref="A29:G29"/>
    <mergeCell ref="D21:E21"/>
    <mergeCell ref="E1:G1"/>
    <mergeCell ref="B3:G3"/>
    <mergeCell ref="A7:C7"/>
    <mergeCell ref="D7:E7"/>
    <mergeCell ref="A16:C16"/>
    <mergeCell ref="D16:E16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Janczi</dc:creator>
  <cp:lastModifiedBy>Łukasz Janczi</cp:lastModifiedBy>
  <cp:lastPrinted>2020-02-07T09:34:42Z</cp:lastPrinted>
  <dcterms:created xsi:type="dcterms:W3CDTF">2018-01-04T09:52:05Z</dcterms:created>
  <dcterms:modified xsi:type="dcterms:W3CDTF">2020-02-07T09:39:38Z</dcterms:modified>
</cp:coreProperties>
</file>